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0730" windowHeight="11760"/>
  </bookViews>
  <sheets>
    <sheet name="Sheet3" sheetId="3" r:id="rId1"/>
    <sheet name="Sheet1" sheetId="4" r:id="rId2"/>
  </sheets>
  <definedNames>
    <definedName name="_xlnm.Print_Area" localSheetId="0">Sheet3!$A$1:$Q$30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4" l="1"/>
  <c r="J7" i="4"/>
  <c r="J8" i="4"/>
  <c r="J9" i="4"/>
  <c r="J10" i="4"/>
  <c r="J11" i="4"/>
  <c r="J12" i="4"/>
  <c r="J13" i="4" l="1"/>
</calcChain>
</file>

<file path=xl/sharedStrings.xml><?xml version="1.0" encoding="utf-8"?>
<sst xmlns="http://schemas.openxmlformats.org/spreadsheetml/2006/main" count="106" uniqueCount="54">
  <si>
    <t>Tên thuốc
Nồng độ, hàm lượng</t>
  </si>
  <si>
    <t>Đơn
vị</t>
  </si>
  <si>
    <t>Hãng, nước
sản xuất</t>
  </si>
  <si>
    <t>Số
lượng</t>
  </si>
  <si>
    <t>Đơn giá</t>
  </si>
  <si>
    <t>01</t>
  </si>
  <si>
    <t>Cái</t>
  </si>
  <si>
    <t>02</t>
  </si>
  <si>
    <t>03</t>
  </si>
  <si>
    <t>04</t>
  </si>
  <si>
    <t>05</t>
  </si>
  <si>
    <t>06</t>
  </si>
  <si>
    <t>07</t>
  </si>
  <si>
    <t>Trung Quốc</t>
  </si>
  <si>
    <t>Việt Nam</t>
  </si>
  <si>
    <t>BƠM CHO ĂN MPV 50ml</t>
  </si>
  <si>
    <t>Bơm tiêm ECO sử dụng một lần 20ml</t>
  </si>
  <si>
    <t>Bơm tiêm ECO sử dụng một lần 50ml</t>
  </si>
  <si>
    <t>Bơm tiêm ECO sử dụng một lần 10ml</t>
  </si>
  <si>
    <t>Bơm tiêm ECO sử dụng một lần 1ml</t>
  </si>
  <si>
    <t>Bơm tiêm ECO sử dụng một lần 5ml</t>
  </si>
  <si>
    <t>Bơm tiêm nhựa 50ml, đốc xi lanh to lắp vừa dây cho ăn. Pít tông có khía bẻ gãy để hủy sau khi sử dụng.</t>
  </si>
  <si>
    <t>Dung tích: 20ml, liền kim; Vô trùng, không độc, không buốt, không gây sốt, không DEHP. Sản phẩm được tiệt trùng bằng khí Ethylene Oxide (E.O) Đạt tiêu chuẩn:  ISO 13485; GMP - FDA</t>
  </si>
  <si>
    <t>Dung tích: 10ml, liền kim; Vô trùng, không độc, không buốt, không gây sốt, không DEHP. Sản phẩm được tiệt trùng bằng khí Ethylene Oxide (E.O) Đạt tiêu chuẩn:  ISO 13485; GMP - FDA.</t>
  </si>
  <si>
    <t>Dung tích: 1ml, liền kim; Vô trùng, không độc, không buốt, không gây sốt, không DEHP. Sản phẩm được tiệt trùng bằng khí Ethylene Oxide (E.O) Đạt tiêu chuẩn:  ISO 13485; GMP - FDA</t>
  </si>
  <si>
    <t>Bơm tiêm nhựa liền kim 5ml, kim các cỡ, đầu kim sắc nhọn, vát 3 cạnh có nắp đậy, không chứa độc tố DEHP.  Pít tông có khía bẻ gãy để hủy sau khi sử dụng.</t>
  </si>
  <si>
    <t>Mô tả yêu cầu về tính năng, thông số kỹ thuật và các thông tin liên quan về kỹ thuật</t>
  </si>
  <si>
    <t>Bơm tiêm vô trùng sử dụng một lần 1ml/cc 100UI insulin, không độc hại, không gây sốt, tiệt trùng bằng khí E.O, sử dụng một lần, kim các cỡ.</t>
  </si>
  <si>
    <t>Bơm tiêm nhựa sử dụng một lần  Được làm từ nhựa dùng trong y tế, kim tiêm được làm từ thép không gỉ, có đủ độ cứng cơ khí và không bị oxy hóa.</t>
  </si>
  <si>
    <t>Bơm tiêm Insulin sử dụng một lần 1ml/cc 100UI</t>
  </si>
  <si>
    <t>TT</t>
  </si>
  <si>
    <t>DANH MỤC YÊU BÁO GIÁ</t>
  </si>
  <si>
    <t>Gói thầu: VẬT TƯ Y TẾ BỔ SUNG</t>
  </si>
  <si>
    <t>Nhà thầu trúng thầu: CÔNG TY TNHH TRANG THIẾT BỊ Y TẾ MIỀN TÂY</t>
  </si>
  <si>
    <t>STT</t>
  </si>
  <si>
    <t>Tên vật tư</t>
  </si>
  <si>
    <t>Đặc tính kỹ thuật</t>
  </si>
  <si>
    <t>Đơn vị tính</t>
  </si>
  <si>
    <t>Hãng SX</t>
  </si>
  <si>
    <t>Nước SX</t>
  </si>
  <si>
    <t>Số lượng</t>
  </si>
  <si>
    <t>Thành tiền</t>
  </si>
  <si>
    <t>Tên thương mại</t>
  </si>
  <si>
    <t>Công ty CP Nhựa Y tế Việt Nam- Việt Nam</t>
  </si>
  <si>
    <t>Bơm cho ăn MPV 50ml</t>
  </si>
  <si>
    <t>Bơm tiêm ECO sử dụng một làn 20ml</t>
  </si>
  <si>
    <t>Bơm tiêm sử dụng một lần 1ml</t>
  </si>
  <si>
    <t>Bơm tiêm sử dụng một lần 10ml</t>
  </si>
  <si>
    <t>Bơm tiêm sử dụng một lần 20ml</t>
  </si>
  <si>
    <t>Bơm tiêm cho ăn 50ml</t>
  </si>
  <si>
    <t>Bơm tiêm sử dụng một lần 5ml</t>
  </si>
  <si>
    <t>(Kèm theo Quyết định số:        /QĐ-BV ngày      /01/2024)</t>
  </si>
  <si>
    <t>Bảy khoản</t>
  </si>
  <si>
    <t>Bơm tiêm insulin HTA sử dụng một lần 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</si>
</sst>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8" fillId="0" borderId="0"/>
    <xf numFmtId="0" fontId="1" fillId="0" borderId="0"/>
  </cellStyleXfs>
  <cellXfs count="43">
    <xf numFmtId="0" fontId="0" fillId="0" borderId="0" xfId="0"/>
    <xf numFmtId="3" fontId="5" fillId="0" borderId="1" xfId="0" applyNumberFormat="1" applyFont="1" applyFill="1" applyBorder="1" applyAlignment="1">
      <alignment horizontal="right" vertical="center" shrinkToFit="1"/>
    </xf>
    <xf numFmtId="164" fontId="2" fillId="0" borderId="1" xfId="1" applyNumberFormat="1" applyFont="1" applyBorder="1" applyAlignment="1">
      <alignment horizontal="right" vertical="center"/>
    </xf>
    <xf numFmtId="0" fontId="2" fillId="0" borderId="0" xfId="0" applyFont="1"/>
    <xf numFmtId="0" fontId="7" fillId="0" borderId="1" xfId="0" quotePrefix="1" applyFont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right" vertical="center" shrinkToFi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2" fillId="0" borderId="0" xfId="1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7">
    <cellStyle name="Comma" xfId="1" builtinId="3"/>
    <cellStyle name="Comma 3" xfId="4"/>
    <cellStyle name="Normal" xfId="0" builtinId="0"/>
    <cellStyle name="Normal 179" xfId="5"/>
    <cellStyle name="Normal 4" xfId="2"/>
    <cellStyle name="Normal 4 2" xfId="6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00" zoomScaleSheetLayoutView="100" workbookViewId="0">
      <selection activeCell="C5" sqref="C5"/>
    </sheetView>
  </sheetViews>
  <sheetFormatPr defaultRowHeight="15.75" x14ac:dyDescent="0.25"/>
  <cols>
    <col min="1" max="1" width="5.7109375" style="3" customWidth="1"/>
    <col min="2" max="2" width="21.140625" style="3" customWidth="1"/>
    <col min="3" max="3" width="49" style="3" customWidth="1"/>
    <col min="4" max="4" width="6.42578125" style="3" customWidth="1"/>
    <col min="5" max="5" width="14.42578125" style="3" hidden="1" customWidth="1"/>
    <col min="6" max="6" width="8.7109375" style="3" bestFit="1" customWidth="1"/>
    <col min="7" max="7" width="11.42578125" style="3" customWidth="1"/>
    <col min="8" max="16384" width="9.140625" style="3"/>
  </cols>
  <sheetData>
    <row r="1" spans="1:7" s="10" customFormat="1" ht="32.25" customHeight="1" x14ac:dyDescent="0.25">
      <c r="B1" s="17" t="s">
        <v>31</v>
      </c>
      <c r="C1" s="11"/>
      <c r="D1" s="11"/>
      <c r="E1" s="11"/>
      <c r="F1" s="12"/>
      <c r="G1" s="12"/>
    </row>
    <row r="2" spans="1:7" ht="31.5" x14ac:dyDescent="0.25">
      <c r="A2" s="13" t="s">
        <v>30</v>
      </c>
      <c r="B2" s="15" t="s">
        <v>0</v>
      </c>
      <c r="C2" s="15" t="s">
        <v>26</v>
      </c>
      <c r="D2" s="15" t="s">
        <v>1</v>
      </c>
      <c r="E2" s="13" t="s">
        <v>2</v>
      </c>
      <c r="F2" s="16" t="s">
        <v>3</v>
      </c>
      <c r="G2" s="14" t="s">
        <v>4</v>
      </c>
    </row>
    <row r="3" spans="1:7" ht="31.5" x14ac:dyDescent="0.25">
      <c r="A3" s="4" t="s">
        <v>5</v>
      </c>
      <c r="B3" s="5" t="s">
        <v>15</v>
      </c>
      <c r="C3" s="9" t="s">
        <v>21</v>
      </c>
      <c r="D3" s="6" t="s">
        <v>6</v>
      </c>
      <c r="E3" s="6" t="s">
        <v>14</v>
      </c>
      <c r="F3" s="2">
        <v>100</v>
      </c>
      <c r="G3" s="1"/>
    </row>
    <row r="4" spans="1:7" ht="47.25" x14ac:dyDescent="0.25">
      <c r="A4" s="4" t="s">
        <v>7</v>
      </c>
      <c r="B4" s="5" t="s">
        <v>29</v>
      </c>
      <c r="C4" s="9" t="s">
        <v>27</v>
      </c>
      <c r="D4" s="6" t="s">
        <v>6</v>
      </c>
      <c r="E4" s="6" t="s">
        <v>13</v>
      </c>
      <c r="F4" s="2">
        <v>16000</v>
      </c>
      <c r="G4" s="1"/>
    </row>
    <row r="5" spans="1:7" ht="60" x14ac:dyDescent="0.25">
      <c r="A5" s="4" t="s">
        <v>8</v>
      </c>
      <c r="B5" s="5" t="s">
        <v>16</v>
      </c>
      <c r="C5" s="9" t="s">
        <v>22</v>
      </c>
      <c r="D5" s="6" t="s">
        <v>6</v>
      </c>
      <c r="E5" s="6" t="s">
        <v>14</v>
      </c>
      <c r="F5" s="2">
        <v>3000</v>
      </c>
      <c r="G5" s="1"/>
    </row>
    <row r="6" spans="1:7" ht="45" x14ac:dyDescent="0.25">
      <c r="A6" s="4" t="s">
        <v>9</v>
      </c>
      <c r="B6" s="5" t="s">
        <v>17</v>
      </c>
      <c r="C6" s="9" t="s">
        <v>28</v>
      </c>
      <c r="D6" s="6" t="s">
        <v>6</v>
      </c>
      <c r="E6" s="6" t="s">
        <v>14</v>
      </c>
      <c r="F6" s="2">
        <v>600</v>
      </c>
      <c r="G6" s="1"/>
    </row>
    <row r="7" spans="1:7" ht="60" x14ac:dyDescent="0.25">
      <c r="A7" s="4" t="s">
        <v>10</v>
      </c>
      <c r="B7" s="5" t="s">
        <v>18</v>
      </c>
      <c r="C7" s="9" t="s">
        <v>23</v>
      </c>
      <c r="D7" s="6" t="s">
        <v>6</v>
      </c>
      <c r="E7" s="6" t="s">
        <v>14</v>
      </c>
      <c r="F7" s="2">
        <v>10000</v>
      </c>
      <c r="G7" s="7"/>
    </row>
    <row r="8" spans="1:7" ht="60" x14ac:dyDescent="0.25">
      <c r="A8" s="4" t="s">
        <v>11</v>
      </c>
      <c r="B8" s="5" t="s">
        <v>19</v>
      </c>
      <c r="C8" s="9" t="s">
        <v>24</v>
      </c>
      <c r="D8" s="6" t="s">
        <v>6</v>
      </c>
      <c r="E8" s="6" t="s">
        <v>14</v>
      </c>
      <c r="F8" s="2">
        <v>2000</v>
      </c>
      <c r="G8" s="7"/>
    </row>
    <row r="9" spans="1:7" ht="60" x14ac:dyDescent="0.25">
      <c r="A9" s="4" t="s">
        <v>12</v>
      </c>
      <c r="B9" s="5" t="s">
        <v>20</v>
      </c>
      <c r="C9" s="9" t="s">
        <v>25</v>
      </c>
      <c r="D9" s="6" t="s">
        <v>6</v>
      </c>
      <c r="E9" s="6" t="s">
        <v>14</v>
      </c>
      <c r="F9" s="2">
        <v>20000</v>
      </c>
      <c r="G9" s="7"/>
    </row>
    <row r="10" spans="1:7" x14ac:dyDescent="0.25">
      <c r="C10" s="8"/>
    </row>
    <row r="11" spans="1:7" x14ac:dyDescent="0.25">
      <c r="C11" s="8"/>
    </row>
    <row r="12" spans="1:7" x14ac:dyDescent="0.25">
      <c r="C12" s="8"/>
    </row>
    <row r="13" spans="1:7" x14ac:dyDescent="0.25">
      <c r="C13" s="8"/>
    </row>
    <row r="14" spans="1:7" x14ac:dyDescent="0.25">
      <c r="C14" s="8"/>
    </row>
    <row r="15" spans="1:7" x14ac:dyDescent="0.25">
      <c r="C15" s="8"/>
    </row>
    <row r="16" spans="1:7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</sheetData>
  <pageMargins left="0.25" right="0.2" top="0.32" bottom="0.4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opLeftCell="A8" workbookViewId="0">
      <selection activeCell="H6" sqref="H6:H12"/>
    </sheetView>
  </sheetViews>
  <sheetFormatPr defaultRowHeight="15" x14ac:dyDescent="0.25"/>
  <cols>
    <col min="1" max="1" width="5.42578125" customWidth="1"/>
    <col min="2" max="2" width="17" customWidth="1"/>
    <col min="3" max="3" width="15.85546875" customWidth="1"/>
    <col min="4" max="4" width="37" customWidth="1"/>
    <col min="5" max="5" width="6.85546875" customWidth="1"/>
    <col min="6" max="6" width="15.42578125" customWidth="1"/>
    <col min="7" max="7" width="9.28515625" customWidth="1"/>
    <col min="8" max="8" width="9.140625" customWidth="1"/>
    <col min="9" max="9" width="9.42578125" customWidth="1"/>
    <col min="10" max="10" width="17.140625" customWidth="1"/>
    <col min="12" max="12" width="16.85546875" bestFit="1" customWidth="1"/>
  </cols>
  <sheetData>
    <row r="1" spans="1:12" s="18" customFormat="1" ht="18.75" x14ac:dyDescent="0.3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s="18" customFormat="1" ht="15.75" x14ac:dyDescent="0.25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s="18" customFormat="1" ht="15.75" x14ac:dyDescent="0.25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</row>
    <row r="4" spans="1:12" s="21" customFormat="1" ht="14.25" customHeight="1" x14ac:dyDescent="0.25">
      <c r="A4" s="19"/>
      <c r="B4" s="20"/>
      <c r="C4" s="20"/>
      <c r="D4" s="20"/>
      <c r="H4" s="22"/>
      <c r="I4" s="22"/>
    </row>
    <row r="5" spans="1:12" s="21" customFormat="1" ht="35.25" customHeight="1" x14ac:dyDescent="0.25">
      <c r="A5" s="23" t="s">
        <v>34</v>
      </c>
      <c r="B5" s="23" t="s">
        <v>35</v>
      </c>
      <c r="C5" s="23" t="s">
        <v>42</v>
      </c>
      <c r="D5" s="23" t="s">
        <v>36</v>
      </c>
      <c r="E5" s="23" t="s">
        <v>37</v>
      </c>
      <c r="F5" s="23" t="s">
        <v>38</v>
      </c>
      <c r="G5" s="23" t="s">
        <v>39</v>
      </c>
      <c r="H5" s="34" t="s">
        <v>40</v>
      </c>
      <c r="I5" s="34" t="s">
        <v>4</v>
      </c>
      <c r="J5" s="15" t="s">
        <v>41</v>
      </c>
    </row>
    <row r="6" spans="1:12" s="21" customFormat="1" ht="47.25" x14ac:dyDescent="0.25">
      <c r="A6" s="24" t="s">
        <v>5</v>
      </c>
      <c r="B6" s="5" t="s">
        <v>49</v>
      </c>
      <c r="C6" s="28" t="s">
        <v>44</v>
      </c>
      <c r="D6" s="9" t="s">
        <v>21</v>
      </c>
      <c r="E6" s="6" t="s">
        <v>6</v>
      </c>
      <c r="F6" s="29" t="s">
        <v>43</v>
      </c>
      <c r="G6" s="25" t="s">
        <v>14</v>
      </c>
      <c r="H6" s="2">
        <v>100</v>
      </c>
      <c r="I6" s="30">
        <v>4140</v>
      </c>
      <c r="J6" s="26">
        <f>I6*H6</f>
        <v>414000</v>
      </c>
      <c r="L6" s="36"/>
    </row>
    <row r="7" spans="1:12" ht="60" x14ac:dyDescent="0.25">
      <c r="A7" s="24" t="s">
        <v>7</v>
      </c>
      <c r="B7" s="5" t="s">
        <v>29</v>
      </c>
      <c r="C7" s="28" t="s">
        <v>53</v>
      </c>
      <c r="D7" s="9" t="s">
        <v>27</v>
      </c>
      <c r="E7" s="6" t="s">
        <v>6</v>
      </c>
      <c r="F7" s="29" t="s">
        <v>43</v>
      </c>
      <c r="G7" s="25" t="s">
        <v>14</v>
      </c>
      <c r="H7" s="2">
        <v>16000</v>
      </c>
      <c r="I7" s="31">
        <v>1020</v>
      </c>
      <c r="J7" s="26">
        <f t="shared" ref="J7:J12" si="0">I7*H7</f>
        <v>16320000</v>
      </c>
      <c r="L7" s="36"/>
    </row>
    <row r="8" spans="1:12" ht="75" x14ac:dyDescent="0.25">
      <c r="A8" s="24" t="s">
        <v>8</v>
      </c>
      <c r="B8" s="5" t="s">
        <v>48</v>
      </c>
      <c r="C8" s="28" t="s">
        <v>45</v>
      </c>
      <c r="D8" s="9" t="s">
        <v>22</v>
      </c>
      <c r="E8" s="6" t="s">
        <v>6</v>
      </c>
      <c r="F8" s="29" t="s">
        <v>43</v>
      </c>
      <c r="G8" s="25" t="s">
        <v>14</v>
      </c>
      <c r="H8" s="2">
        <v>3000</v>
      </c>
      <c r="I8" s="32">
        <v>1800</v>
      </c>
      <c r="J8" s="26">
        <f t="shared" si="0"/>
        <v>5400000</v>
      </c>
      <c r="L8" s="36"/>
    </row>
    <row r="9" spans="1:12" ht="60" x14ac:dyDescent="0.25">
      <c r="A9" s="24" t="s">
        <v>9</v>
      </c>
      <c r="B9" s="5" t="s">
        <v>17</v>
      </c>
      <c r="C9" s="28" t="s">
        <v>17</v>
      </c>
      <c r="D9" s="9" t="s">
        <v>28</v>
      </c>
      <c r="E9" s="6" t="s">
        <v>6</v>
      </c>
      <c r="F9" s="29" t="s">
        <v>43</v>
      </c>
      <c r="G9" s="25" t="s">
        <v>14</v>
      </c>
      <c r="H9" s="2">
        <v>600</v>
      </c>
      <c r="I9" s="33">
        <v>4140</v>
      </c>
      <c r="J9" s="26">
        <f t="shared" si="0"/>
        <v>2484000</v>
      </c>
      <c r="L9" s="36"/>
    </row>
    <row r="10" spans="1:12" ht="75" x14ac:dyDescent="0.25">
      <c r="A10" s="24" t="s">
        <v>10</v>
      </c>
      <c r="B10" s="5" t="s">
        <v>47</v>
      </c>
      <c r="C10" s="28" t="s">
        <v>18</v>
      </c>
      <c r="D10" s="9" t="s">
        <v>23</v>
      </c>
      <c r="E10" s="6" t="s">
        <v>6</v>
      </c>
      <c r="F10" s="29" t="s">
        <v>43</v>
      </c>
      <c r="G10" s="25" t="s">
        <v>14</v>
      </c>
      <c r="H10" s="2">
        <v>10000</v>
      </c>
      <c r="I10" s="33">
        <v>1030</v>
      </c>
      <c r="J10" s="26">
        <f t="shared" si="0"/>
        <v>10300000</v>
      </c>
      <c r="L10" s="36"/>
    </row>
    <row r="11" spans="1:12" ht="75" x14ac:dyDescent="0.25">
      <c r="A11" s="24" t="s">
        <v>11</v>
      </c>
      <c r="B11" s="5" t="s">
        <v>46</v>
      </c>
      <c r="C11" s="28" t="s">
        <v>19</v>
      </c>
      <c r="D11" s="9" t="s">
        <v>24</v>
      </c>
      <c r="E11" s="6" t="s">
        <v>6</v>
      </c>
      <c r="F11" s="29" t="s">
        <v>43</v>
      </c>
      <c r="G11" s="25" t="s">
        <v>14</v>
      </c>
      <c r="H11" s="2">
        <v>2000</v>
      </c>
      <c r="I11" s="33">
        <v>680</v>
      </c>
      <c r="J11" s="26">
        <f t="shared" si="0"/>
        <v>1360000</v>
      </c>
      <c r="L11" s="36"/>
    </row>
    <row r="12" spans="1:12" ht="60" x14ac:dyDescent="0.25">
      <c r="A12" s="24" t="s">
        <v>12</v>
      </c>
      <c r="B12" s="5" t="s">
        <v>50</v>
      </c>
      <c r="C12" s="28" t="s">
        <v>20</v>
      </c>
      <c r="D12" s="9" t="s">
        <v>25</v>
      </c>
      <c r="E12" s="6" t="s">
        <v>6</v>
      </c>
      <c r="F12" s="29" t="s">
        <v>43</v>
      </c>
      <c r="G12" s="25" t="s">
        <v>14</v>
      </c>
      <c r="H12" s="2">
        <v>20000</v>
      </c>
      <c r="I12" s="33">
        <v>680</v>
      </c>
      <c r="J12" s="26">
        <f t="shared" si="0"/>
        <v>13600000</v>
      </c>
      <c r="L12" s="36"/>
    </row>
    <row r="13" spans="1:12" ht="15.75" x14ac:dyDescent="0.25">
      <c r="A13" s="27"/>
      <c r="B13" s="40" t="s">
        <v>52</v>
      </c>
      <c r="C13" s="41"/>
      <c r="D13" s="42"/>
      <c r="E13" s="27"/>
      <c r="F13" s="27"/>
      <c r="G13" s="27"/>
      <c r="H13" s="27"/>
      <c r="I13" s="27"/>
      <c r="J13" s="35">
        <f>SUM(J6:J12)</f>
        <v>49878000</v>
      </c>
    </row>
  </sheetData>
  <mergeCells count="4">
    <mergeCell ref="A1:J1"/>
    <mergeCell ref="A2:J2"/>
    <mergeCell ref="A3:J3"/>
    <mergeCell ref="B13:D13"/>
  </mergeCells>
  <pageMargins left="0.24" right="0.17" top="0.32" bottom="0.2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Sheet1</vt:lpstr>
      <vt:lpstr>Sheet3!Print_Area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2024-04-02T02:30:27Z</dcterms:modified>
</cp:coreProperties>
</file>